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569\o10แผนการใช้จ่ายงบประมาณประจำปีและการรายงานผล\"/>
    </mc:Choice>
  </mc:AlternateContent>
  <xr:revisionPtr revIDLastSave="0" documentId="13_ncr:1_{D4E3B0B5-3504-4450-9343-ADBDC3A41B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3" r:id="rId1"/>
  </sheets>
  <definedNames>
    <definedName name="_xlnm.Print_Titles" localSheetId="0">Sheet1!$1:$5</definedName>
  </definedNames>
  <calcPr calcId="181029"/>
</workbook>
</file>

<file path=xl/calcChain.xml><?xml version="1.0" encoding="utf-8"?>
<calcChain xmlns="http://schemas.openxmlformats.org/spreadsheetml/2006/main">
  <c r="F78" i="3" l="1"/>
  <c r="D8" i="3"/>
  <c r="D91" i="3" s="1"/>
  <c r="F70" i="3"/>
  <c r="F61" i="3"/>
  <c r="E8" i="3"/>
  <c r="E91" i="3" s="1"/>
  <c r="F91" i="3" l="1"/>
  <c r="F8" i="3"/>
  <c r="F66" i="3"/>
  <c r="F30" i="3"/>
  <c r="F27" i="3"/>
  <c r="F24" i="3"/>
  <c r="F23" i="3"/>
  <c r="F20" i="3"/>
  <c r="F21" i="3"/>
  <c r="F11" i="3"/>
  <c r="F12" i="3"/>
  <c r="F13" i="3"/>
  <c r="F14" i="3"/>
  <c r="F15" i="3"/>
  <c r="F16" i="3"/>
  <c r="F17" i="3"/>
  <c r="F18" i="3"/>
  <c r="F19" i="3"/>
  <c r="F22" i="3"/>
  <c r="F35" i="3"/>
  <c r="F10" i="3" l="1"/>
</calcChain>
</file>

<file path=xl/sharedStrings.xml><?xml version="1.0" encoding="utf-8"?>
<sst xmlns="http://schemas.openxmlformats.org/spreadsheetml/2006/main" count="170" uniqueCount="118">
  <si>
    <t>ที่</t>
  </si>
  <si>
    <t>ชื่อโครงการ/กิจกรรม</t>
  </si>
  <si>
    <t>รวม</t>
  </si>
  <si>
    <t xml:space="preserve"> - เสริมสร้างจรรยาบรรณในการบริการให้พนักงานสอบสวน</t>
  </si>
  <si>
    <t xml:space="preserve">ร่วมแก้ไขปัญหายาเสพติด การพนัน สื่อลามกอนาจาร </t>
  </si>
  <si>
    <t>จัดประชุมส่วนเกี่ยวข้องรับทราบแนวทางการดำเนินโครงการ</t>
  </si>
  <si>
    <t xml:space="preserve"> - รณรงค์เสริมสร้างจิตสำนึกในการขับขี่ตามกฎหมาย</t>
  </si>
  <si>
    <t xml:space="preserve"> -พบปะเยี่ยมเยียน ร่วมกิจกรรมต่างๆในชุมชน</t>
  </si>
  <si>
    <t xml:space="preserve"> -สนับสนุน ส่งเสริมให้ความรู้แก่ประชาชนในการดำเนินการ</t>
  </si>
  <si>
    <t>ตามหลักปรัชญาเศรษฐกิจพอเพียง</t>
  </si>
  <si>
    <t xml:space="preserve"> -อาสาสมัครตำรวจบ้านร่วมปฏิบัติงานกับเจ้าหน้าที่ตำรวจ</t>
  </si>
  <si>
    <t>ช่วยเหลือในกิจการของตำรวจ</t>
  </si>
  <si>
    <t xml:space="preserve"> -ปิดล้อมตรวจค้นยาเสพติด ตรวจสอบหมู่บ้าน/ชุมชน หรือ</t>
  </si>
  <si>
    <t>โดยคัดเลือกข้าราชการตำรวจ 1 นาย ทำหน้าที่ร่วมกับครูใน</t>
  </si>
  <si>
    <t>โรงเรียนเพื่อดำเนินการค้นหาคัดแยกนักเรียนในโรงเรียน</t>
  </si>
  <si>
    <t xml:space="preserve"> และจัดกิจกรรมเสริมสร้างภูมิคุ้มกันที่เหมาะสมกับนักเรียน </t>
  </si>
  <si>
    <t>โครงการ การบังคับใช้กฎหมาย อำนวยความยุติธรรม</t>
  </si>
  <si>
    <t>และบริการประชาชน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</si>
  <si>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</si>
  <si>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</si>
  <si>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>กลุ่มชาติพันธุ์ที่เกี่ยวข้องกับยาเสพติด</t>
  </si>
  <si>
    <t>ผลการดำเนินการ</t>
  </si>
  <si>
    <t>ผลการเบิกจ่าย</t>
  </si>
  <si>
    <t>คิดเป็นร้อยละ</t>
  </si>
  <si>
    <t xml:space="preserve">ปัญหา/อุปสรรค </t>
  </si>
  <si>
    <t>แนวทางการแก้ไข</t>
  </si>
  <si>
    <t>ผู้ช่วยพนักงานสอบสวน ให้บริการประชาชนอย่างมีประสิทธิภาพ</t>
  </si>
  <si>
    <t>การเผยแพร่ระบาดของยาเสพติดให้ชุมชน</t>
  </si>
  <si>
    <t xml:space="preserve"> -อบรมให้ความรู้เกี่ยวกับการป้องกันอาชญากรรม การป้องกัน</t>
  </si>
  <si>
    <t xml:space="preserve"> -คัดเลือกหมู่บ้าน/ชุมชนเป้าหมาย ตามหลักเกณฑ์ และ</t>
  </si>
  <si>
    <t>เข้าดำเนินการตามโครงการ</t>
  </si>
  <si>
    <t>Heart Land</t>
  </si>
  <si>
    <t xml:space="preserve">   -ค่าตอบแทนพยาน คุ้มครองพยาน</t>
  </si>
  <si>
    <t xml:space="preserve">   -ค่าตอบแทนนักจิตวิทยา</t>
  </si>
  <si>
    <t xml:space="preserve">   -ค่าตอบแทนชันสูตรพลิกศพ</t>
  </si>
  <si>
    <t xml:space="preserve">   -ค่าใช้จ่ายในการส่งหมายเรียกพยาน</t>
  </si>
  <si>
    <t xml:space="preserve">   -ค่าตอบแทนสำนวนคดีอาญา</t>
  </si>
  <si>
    <t xml:space="preserve">   -ค่าวัสดุอาหารผู้ต้องหา</t>
  </si>
  <si>
    <t xml:space="preserve">   -ค่าสาธารณูปโภค</t>
  </si>
  <si>
    <t>งบดำเนินงาน(ค่าตอบแทน ใช้สอยและวัสดุ)</t>
  </si>
  <si>
    <t>สำหรับค่าใช้จ่ายภารกิจงานชุมชนสัมพันธ์</t>
  </si>
  <si>
    <t xml:space="preserve"> - กำหนดมาตรการด้านการบังคับใช้กฎหมายในช่วงเทศกาล</t>
  </si>
  <si>
    <t>ปีใหม่ โดยเฉพาะข้อหาขับรถในขณะเมาสุราและไม่สวม</t>
  </si>
  <si>
    <t>หมวกนิรภัย</t>
  </si>
  <si>
    <t>โครงการสร้างภูมิคุ้มกันและป้องกันยาเสพติด</t>
  </si>
  <si>
    <t>กิจกรรมสร้างภูมิคุ้มกันในกลุ่มเป้าหมายระดับโรงเรียน</t>
  </si>
  <si>
    <t>ประถมศึกษา มัธยมศึกษาหรือเทียบเท่า</t>
  </si>
  <si>
    <t>ในเด็กนักเรียน (D.A.R.E) ประเทศไทย</t>
  </si>
  <si>
    <t>บุคคลที่เกี่ยวข้องกับยาเสพติดรายสำคัญนำไปสู่การสืบสวนจับกุม</t>
  </si>
  <si>
    <t>และขยายผลทำลายเครือข่ายผู้ค้ายาเสพติดในหมู่บ้าน/ชุมชนและ</t>
  </si>
  <si>
    <t>การทะเลาะวิวาท และปัจจัยเสี่ยงในสถานศึกษา ลดลง</t>
  </si>
  <si>
    <t xml:space="preserve">ผ่านการเรียนการสอนตามหลักสูตรในสถานศึกษา </t>
  </si>
  <si>
    <t>ปัญหาเกี่ยวกับยาเสพติดในเด็กนักเรียนลดลง</t>
  </si>
  <si>
    <t>ไม่มีปัญหาอุปสรรค</t>
  </si>
  <si>
    <t>งบประมาณไม่เพียงพอ</t>
  </si>
  <si>
    <t xml:space="preserve"> -ได้รับความร่วมมือจากหน่วยงาน/ภาคเครือข่ายที่เกี่ยวข้องใน</t>
  </si>
  <si>
    <t>พื้นที่เพื่อป้องกันและแก้ปัญหาอุบัติเหตุในพื้นที่</t>
  </si>
  <si>
    <t xml:space="preserve"> -ประชาสัมพันธ์การป้องกันอาชญากรรม ยาเสพติด </t>
  </si>
  <si>
    <t xml:space="preserve"> กฎหมายจราจร ข้อมูลต่างๆที่เป็นประโยชน์ต่อประชาชน</t>
  </si>
  <si>
    <t>อยู่ระหว่างดำเนินการเบิก ไม่มีปัญหาอุปสรรค</t>
  </si>
  <si>
    <t>งบประมาณที่ได้รับ</t>
  </si>
  <si>
    <t>กิจกรรมการบังคับใช้กฎหมายและบริการประชาชน</t>
  </si>
  <si>
    <r>
      <t xml:space="preserve">งบดำเนินงาน </t>
    </r>
    <r>
      <rPr>
        <sz val="14"/>
        <color theme="1"/>
        <rFont val="TH SarabunPSK"/>
        <family val="2"/>
      </rPr>
      <t>(ค่าตอบแทน ใช้สอยและวัสดุ, ค่าสาธารณูปโภค)</t>
    </r>
  </si>
  <si>
    <t>ค่าตอบแทนชุดปฏิบัติการปิดล้อมตรวจค้น</t>
  </si>
  <si>
    <t>ครูตำรวจ D.A.R.E.เข้าทำการสอนให้ความรู้เพื่อป้องกันยาเสพติด</t>
  </si>
  <si>
    <t>พ.ต.อ.</t>
  </si>
  <si>
    <t>ตรวจสอบยึดอายัดทรัพย์สินผู้ค้ายาเสพติด จำนวน 5 เป้าหมาย</t>
  </si>
  <si>
    <t xml:space="preserve">   -ค่าวัสดุน้ำมันเชื้อเพลิง (รถยนต์ รถจักรยานยนต์)</t>
  </si>
  <si>
    <r>
      <t xml:space="preserve">   -ค่าวัสดุน้ำมันเชื้อเพลิง </t>
    </r>
    <r>
      <rPr>
        <sz val="14"/>
        <color theme="1"/>
        <rFont val="TH SarabunPSK"/>
        <family val="2"/>
      </rPr>
      <t xml:space="preserve">(รถเช่า รถตู้ฯ รถบรรทุกอเนกประสงค์) </t>
    </r>
  </si>
  <si>
    <t>ปราบปราม สืบสวนจับกุม และขยายผลเครือข่ายผู้ค้ายาเสพติด</t>
  </si>
  <si>
    <t>สกัดกั้น สืบสวนหาข่าว และปราบปราม สืบสวนจับกุมผู้ลักลอบ</t>
  </si>
  <si>
    <t>ค้ายาเสพติดในพื้นที่</t>
  </si>
  <si>
    <t xml:space="preserve"> กิจกรรมบังคับใช้กฎหมายและบริการประชาชน </t>
  </si>
  <si>
    <t>โครงการปฏิรูประบบงานตำรวจ</t>
  </si>
  <si>
    <t>โครงการ การบังคับใช้กฎหมาย อำนวยความยุติธรรม และบริการประชาชน</t>
  </si>
  <si>
    <t>ภารกิจงานชุมชนและมวลชนสัมพันธ์</t>
  </si>
  <si>
    <t>"โครงการรณรงค์ป้องกันและแก้ไขปัญหาอุบัติเหตุทางถนน</t>
  </si>
  <si>
    <t xml:space="preserve">   โครงการบริหารจัดการสกัดกั้นยาเสพติดและพื้นที่พักคอย</t>
  </si>
  <si>
    <t xml:space="preserve">    โครงการตำรวจประสานโรงเรียน</t>
  </si>
  <si>
    <t xml:space="preserve">   โครงการสลายโครงสร้างเครือข่ายผู้มีอิทธพลและ</t>
  </si>
  <si>
    <t xml:space="preserve">   โครงการการศึกษาเพื่อต่อต้านการใช้ยาเสพติด</t>
  </si>
  <si>
    <t xml:space="preserve">   -ค่าโอที </t>
  </si>
  <si>
    <t xml:space="preserve">   -ค่าเบี้ยเลี้ยง ที่พัก พาหนะ</t>
  </si>
  <si>
    <t xml:space="preserve">   -ค่าซ่อมแซมยานพาหนะ</t>
  </si>
  <si>
    <t xml:space="preserve">   -ค่าวัสดุสำนักงาน</t>
  </si>
  <si>
    <t xml:space="preserve">   -ค่าวัสดุจราจร</t>
  </si>
  <si>
    <t xml:space="preserve">กิจกรรมการปฏิรูประบบงานป้องกันปราบราม สืบสวน </t>
  </si>
  <si>
    <t xml:space="preserve">   ปิดล้อมตรวจค้นยาเสพติด </t>
  </si>
  <si>
    <t>เบิกจ่ายงบประมาณตามแผนงานและตรงตามวัตถุประสงค์</t>
  </si>
  <si>
    <t>ประหยัดพลังงาน</t>
  </si>
  <si>
    <t xml:space="preserve"> - พนักงานสอบสวนมีวัสดุสำนักงานเพียงพอในการทำสำนวนฯ</t>
  </si>
  <si>
    <t xml:space="preserve"> -จัดการประชุม กต.ตร.สภ.ฯ</t>
  </si>
  <si>
    <t>ผลการใช้จ่ายงบประมาณเป็นไปตามเป้า</t>
  </si>
  <si>
    <t>กิจกรรมการปฏิรูประบบงานสอบสวน</t>
  </si>
  <si>
    <t>เบิกจ่ายตามระเบียบฯ</t>
  </si>
  <si>
    <t>อยู่ระหว่างดำเนินการ</t>
  </si>
  <si>
    <t xml:space="preserve">   -ค่าจ้างเหมาบริการฯ</t>
  </si>
  <si>
    <t>งบประมาณไม่เพียงพอ, ให้ดำเนินการตามมาตรการ</t>
  </si>
  <si>
    <t xml:space="preserve"> อยู่ระหว่างดำเนินการจัดทำโครงการเกี่ยวกับงานป้องกัน</t>
  </si>
  <si>
    <t>ปราบปรามอาชญากรรมและงานสืบสวน</t>
  </si>
  <si>
    <t>บรรลุตามเป้าหมาย</t>
  </si>
  <si>
    <t>เป็นไปตามระเบียบข้อบังคับฯ</t>
  </si>
  <si>
    <t>รายงานผลการใช้จ่ายงบประมาณ สถานีตำรวจภูธรคง</t>
  </si>
  <si>
    <t>( รัฐวิชญ์ อนันต์ดิลกฤทธิ์)</t>
  </si>
  <si>
    <t>ผกก.สภ.คง</t>
  </si>
  <si>
    <t xml:space="preserve">ค่าตอบแทนการสอนครูตำรวจ D.A.R.E ภาคการศึกษาที่ </t>
  </si>
  <si>
    <t xml:space="preserve"> 2/2567 ,1/2568  จำนวน 12 ห้อง</t>
  </si>
  <si>
    <t>ประจำปีงบประมาณ พ.ศ. 2569  ไตรมาสที่ 1-4 (ต.ค.2568 - ก.ย.2569)</t>
  </si>
  <si>
    <t>ข้อมูล ณ วันที่ 15 กรกฎาคม 2569</t>
  </si>
  <si>
    <t>15 ก.ค.69</t>
  </si>
  <si>
    <t xml:space="preserve">ช่วงเทศกาลปีใหม่ ปี 2569" </t>
  </si>
  <si>
    <t xml:space="preserve">ช่วงเทศกาลสงกรานต์ ปี 2569" </t>
  </si>
  <si>
    <t xml:space="preserve">(1 ตำรวจ 1 โรงเรียน) </t>
  </si>
  <si>
    <t xml:space="preserve"> อยู่ระหว่างดำเนินการเบิก ไม่มีปัญหาอุปสรรค</t>
  </si>
  <si>
    <t xml:space="preserve">                      ตรวจแล้วถูกต้อง</t>
  </si>
  <si>
    <t xml:space="preserve">          พ.ต.ท.</t>
  </si>
  <si>
    <t xml:space="preserve">                  ( กิติพงษ์  เคื่อนสาร )</t>
  </si>
  <si>
    <t xml:space="preserve">                      สว.อก.สภ.คง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</si>
</sst>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6" fillId="0" borderId="3" xfId="0" applyFont="1" applyBorder="1"/>
    <xf numFmtId="0" fontId="1" fillId="0" borderId="3" xfId="0" applyFont="1" applyBorder="1"/>
    <xf numFmtId="0" fontId="6" fillId="0" borderId="3" xfId="0" applyFont="1" applyBorder="1" applyAlignment="1">
      <alignment horizontal="left"/>
    </xf>
    <xf numFmtId="0" fontId="9" fillId="0" borderId="0" xfId="0" applyFont="1"/>
    <xf numFmtId="0" fontId="6" fillId="0" borderId="2" xfId="0" applyFont="1" applyBorder="1"/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0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0" xfId="0" applyFont="1" applyAlignment="1">
      <alignment horizontal="center"/>
    </xf>
    <xf numFmtId="0" fontId="14" fillId="0" borderId="3" xfId="0" applyFont="1" applyBorder="1"/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3" fillId="0" borderId="3" xfId="0" applyFont="1" applyBorder="1"/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2" xfId="0" applyFont="1" applyBorder="1"/>
    <xf numFmtId="0" fontId="1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6" fillId="0" borderId="4" xfId="0" applyFont="1" applyBorder="1"/>
    <xf numFmtId="3" fontId="3" fillId="0" borderId="3" xfId="0" applyNumberFormat="1" applyFont="1" applyBorder="1"/>
    <xf numFmtId="0" fontId="3" fillId="0" borderId="4" xfId="0" applyFont="1" applyBorder="1"/>
    <xf numFmtId="0" fontId="11" fillId="0" borderId="3" xfId="0" applyFont="1" applyBorder="1"/>
    <xf numFmtId="0" fontId="11" fillId="0" borderId="2" xfId="0" applyFont="1" applyBorder="1"/>
    <xf numFmtId="0" fontId="10" fillId="0" borderId="2" xfId="0" applyFont="1" applyBorder="1"/>
    <xf numFmtId="0" fontId="11" fillId="0" borderId="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4" fontId="3" fillId="0" borderId="2" xfId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12" fillId="0" borderId="2" xfId="0" applyFont="1" applyBorder="1"/>
    <xf numFmtId="3" fontId="11" fillId="0" borderId="3" xfId="0" applyNumberFormat="1" applyFont="1" applyBorder="1"/>
    <xf numFmtId="3" fontId="3" fillId="0" borderId="4" xfId="0" applyNumberFormat="1" applyFont="1" applyBorder="1"/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164" fontId="3" fillId="0" borderId="3" xfId="1" applyFont="1" applyFill="1" applyBorder="1"/>
    <xf numFmtId="164" fontId="3" fillId="0" borderId="3" xfId="1" applyFont="1" applyFill="1" applyBorder="1" applyAlignment="1"/>
    <xf numFmtId="164" fontId="3" fillId="0" borderId="3" xfId="1" applyFont="1" applyFill="1" applyBorder="1" applyAlignment="1">
      <alignment horizontal="center" vertical="center"/>
    </xf>
    <xf numFmtId="164" fontId="11" fillId="0" borderId="3" xfId="1" applyFont="1" applyFill="1" applyBorder="1"/>
    <xf numFmtId="2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3" fillId="0" borderId="8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3" fillId="0" borderId="2" xfId="0" applyNumberFormat="1" applyFont="1" applyBorder="1"/>
    <xf numFmtId="165" fontId="11" fillId="0" borderId="2" xfId="1" applyNumberFormat="1" applyFont="1" applyFill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8" fillId="0" borderId="10" xfId="0" applyFont="1" applyBorder="1"/>
    <xf numFmtId="0" fontId="6" fillId="0" borderId="10" xfId="0" applyFont="1" applyBorder="1"/>
    <xf numFmtId="0" fontId="10" fillId="0" borderId="4" xfId="0" applyFont="1" applyBorder="1"/>
    <xf numFmtId="0" fontId="11" fillId="0" borderId="3" xfId="0" applyFont="1" applyBorder="1" applyAlignment="1">
      <alignment horizontal="left"/>
    </xf>
    <xf numFmtId="2" fontId="3" fillId="0" borderId="3" xfId="1" applyNumberFormat="1" applyFont="1" applyFill="1" applyBorder="1" applyAlignment="1"/>
    <xf numFmtId="164" fontId="9" fillId="0" borderId="3" xfId="1" applyFont="1" applyFill="1" applyBorder="1" applyAlignment="1">
      <alignment horizontal="center" vertical="center"/>
    </xf>
    <xf numFmtId="164" fontId="2" fillId="0" borderId="2" xfId="1" applyFont="1" applyFill="1" applyBorder="1"/>
    <xf numFmtId="164" fontId="3" fillId="0" borderId="2" xfId="1" applyFont="1" applyBorder="1"/>
    <xf numFmtId="0" fontId="9" fillId="0" borderId="3" xfId="0" applyFont="1" applyBorder="1"/>
    <xf numFmtId="2" fontId="3" fillId="0" borderId="2" xfId="0" applyNumberFormat="1" applyFont="1" applyBorder="1"/>
    <xf numFmtId="2" fontId="3" fillId="0" borderId="2" xfId="0" applyNumberFormat="1" applyFont="1" applyBorder="1" applyAlignment="1">
      <alignment horizontal="center" vertical="center"/>
    </xf>
    <xf numFmtId="164" fontId="3" fillId="0" borderId="3" xfId="1" applyFont="1" applyBorder="1"/>
    <xf numFmtId="49" fontId="6" fillId="0" borderId="3" xfId="0" applyNumberFormat="1" applyFont="1" applyBorder="1"/>
    <xf numFmtId="0" fontId="8" fillId="0" borderId="3" xfId="0" applyFont="1" applyBorder="1"/>
    <xf numFmtId="0" fontId="8" fillId="0" borderId="2" xfId="0" applyFont="1" applyBorder="1"/>
    <xf numFmtId="0" fontId="8" fillId="0" borderId="4" xfId="0" applyFont="1" applyBorder="1"/>
    <xf numFmtId="0" fontId="11" fillId="0" borderId="0" xfId="0" applyFont="1"/>
    <xf numFmtId="164" fontId="11" fillId="0" borderId="3" xfId="1" applyFont="1" applyFill="1" applyBorder="1" applyAlignment="1">
      <alignment horizontal="center" vertical="center"/>
    </xf>
    <xf numFmtId="164" fontId="11" fillId="0" borderId="3" xfId="1" applyFont="1" applyFill="1" applyBorder="1" applyAlignment="1">
      <alignment horizontal="center"/>
    </xf>
    <xf numFmtId="2" fontId="11" fillId="0" borderId="3" xfId="1" applyNumberFormat="1" applyFont="1" applyFill="1" applyBorder="1"/>
    <xf numFmtId="2" fontId="7" fillId="3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14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6" fillId="0" borderId="3" xfId="0" applyFont="1" applyBorder="1"/>
    <xf numFmtId="164" fontId="2" fillId="3" borderId="1" xfId="1" applyFont="1" applyFill="1" applyBorder="1" applyAlignment="1">
      <alignment vertical="center"/>
    </xf>
    <xf numFmtId="2" fontId="3" fillId="0" borderId="3" xfId="0" applyNumberFormat="1" applyFont="1" applyBorder="1"/>
    <xf numFmtId="43" fontId="3" fillId="0" borderId="3" xfId="1" applyNumberFormat="1" applyFont="1" applyFill="1" applyBorder="1" applyAlignment="1"/>
    <xf numFmtId="43" fontId="11" fillId="0" borderId="3" xfId="1" applyNumberFormat="1" applyFont="1" applyFill="1" applyBorder="1"/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2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93</xdr:row>
      <xdr:rowOff>175184</xdr:rowOff>
    </xdr:from>
    <xdr:to>
      <xdr:col>5</xdr:col>
      <xdr:colOff>116204</xdr:colOff>
      <xdr:row>96</xdr:row>
      <xdr:rowOff>105164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BE5FF5C-344A-0A59-1675-81F9051B8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5000"/>
                  </a14:imgEffect>
                  <a14:imgEffect>
                    <a14:brightnessContrast bright="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4" y="25978409"/>
          <a:ext cx="1125855" cy="930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933450</xdr:colOff>
      <xdr:row>94</xdr:row>
      <xdr:rowOff>166322</xdr:rowOff>
    </xdr:from>
    <xdr:to>
      <xdr:col>2</xdr:col>
      <xdr:colOff>2133599</xdr:colOff>
      <xdr:row>96</xdr:row>
      <xdr:rowOff>66675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D1EB22-5FE3-4ADC-A887-C09E6C80E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106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3940"/>
        <a:stretch>
          <a:fillRect/>
        </a:stretch>
      </xdr:blipFill>
      <xdr:spPr bwMode="auto">
        <a:xfrm>
          <a:off x="4019550" y="24807497"/>
          <a:ext cx="1200149" cy="6242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view="pageLayout" topLeftCell="A88" zoomScaleNormal="100" workbookViewId="0">
      <selection activeCell="C100" sqref="C100"/>
    </sheetView>
  </sheetViews>
  <sheetFormatPr defaultColWidth="9" defaultRowHeight="21"/>
  <cols>
    <col min="1" max="1" width="4.28515625" style="14" customWidth="1"/>
    <col min="2" max="2" width="44.140625" style="1" customWidth="1"/>
    <col min="3" max="3" width="41" style="1" customWidth="1"/>
    <col min="4" max="4" width="14.7109375" style="1" customWidth="1"/>
    <col min="5" max="5" width="14.140625" style="1" customWidth="1"/>
    <col min="6" max="6" width="12.5703125" style="3" customWidth="1"/>
    <col min="7" max="7" width="33" style="1" customWidth="1"/>
    <col min="8" max="16384" width="9" style="1"/>
  </cols>
  <sheetData>
    <row r="1" spans="1:7" s="2" customFormat="1" ht="24.75" customHeight="1">
      <c r="A1" s="102" t="s">
        <v>102</v>
      </c>
      <c r="B1" s="102"/>
      <c r="C1" s="102"/>
      <c r="D1" s="102"/>
      <c r="E1" s="102"/>
      <c r="F1" s="102"/>
      <c r="G1" s="102"/>
    </row>
    <row r="2" spans="1:7" s="2" customFormat="1" ht="24.75" customHeight="1">
      <c r="A2" s="102" t="s">
        <v>107</v>
      </c>
      <c r="B2" s="102"/>
      <c r="C2" s="102"/>
      <c r="D2" s="102"/>
      <c r="E2" s="102"/>
      <c r="F2" s="102"/>
      <c r="G2" s="102"/>
    </row>
    <row r="3" spans="1:7" s="2" customFormat="1" ht="24.75" customHeight="1">
      <c r="A3" s="92"/>
      <c r="B3" s="92"/>
      <c r="C3" s="92"/>
      <c r="D3" s="92"/>
      <c r="E3" s="92"/>
      <c r="F3" s="92"/>
      <c r="G3" s="93" t="s">
        <v>108</v>
      </c>
    </row>
    <row r="4" spans="1:7" s="58" customFormat="1" ht="21" customHeight="1">
      <c r="A4" s="103" t="s">
        <v>0</v>
      </c>
      <c r="B4" s="104" t="s">
        <v>1</v>
      </c>
      <c r="C4" s="105" t="s">
        <v>21</v>
      </c>
      <c r="D4" s="106" t="s">
        <v>60</v>
      </c>
      <c r="E4" s="105" t="s">
        <v>22</v>
      </c>
      <c r="F4" s="106" t="s">
        <v>23</v>
      </c>
      <c r="G4" s="39" t="s">
        <v>24</v>
      </c>
    </row>
    <row r="5" spans="1:7" s="58" customFormat="1" ht="21" customHeight="1">
      <c r="A5" s="103"/>
      <c r="B5" s="104"/>
      <c r="C5" s="105"/>
      <c r="D5" s="107"/>
      <c r="E5" s="105"/>
      <c r="F5" s="108"/>
      <c r="G5" s="57" t="s">
        <v>25</v>
      </c>
    </row>
    <row r="6" spans="1:7" s="3" customFormat="1" ht="21" customHeight="1">
      <c r="A6" s="16">
        <v>1</v>
      </c>
      <c r="B6" s="17" t="s">
        <v>16</v>
      </c>
      <c r="C6" s="6"/>
      <c r="D6" s="18"/>
      <c r="E6" s="41"/>
      <c r="F6" s="42"/>
      <c r="G6" s="10"/>
    </row>
    <row r="7" spans="1:7" s="3" customFormat="1" ht="21" customHeight="1">
      <c r="A7" s="20"/>
      <c r="B7" s="21" t="s">
        <v>17</v>
      </c>
      <c r="C7" s="6" t="s">
        <v>100</v>
      </c>
      <c r="D7" s="22"/>
      <c r="E7" s="23"/>
      <c r="F7" s="23"/>
      <c r="G7" s="4"/>
    </row>
    <row r="8" spans="1:7" s="3" customFormat="1" ht="21" customHeight="1">
      <c r="A8" s="20"/>
      <c r="B8" s="21" t="s">
        <v>72</v>
      </c>
      <c r="C8" s="94" t="s">
        <v>88</v>
      </c>
      <c r="D8" s="50">
        <f>SUM(D9:D24)</f>
        <v>3114000</v>
      </c>
      <c r="E8" s="50">
        <f>SUM(E9:E24)</f>
        <v>2137437</v>
      </c>
      <c r="F8" s="52">
        <f>E8*100/D8</f>
        <v>68.63959537572255</v>
      </c>
      <c r="G8" s="4"/>
    </row>
    <row r="9" spans="1:7" s="3" customFormat="1" ht="21" customHeight="1">
      <c r="A9" s="24"/>
      <c r="B9" s="25" t="s">
        <v>62</v>
      </c>
      <c r="C9" s="94" t="s">
        <v>101</v>
      </c>
      <c r="D9" s="50"/>
      <c r="E9" s="73"/>
      <c r="F9" s="52"/>
      <c r="G9" s="4"/>
    </row>
    <row r="10" spans="1:7" s="3" customFormat="1" ht="21" customHeight="1">
      <c r="A10" s="24"/>
      <c r="B10" s="25" t="s">
        <v>32</v>
      </c>
      <c r="C10" s="35" t="s">
        <v>94</v>
      </c>
      <c r="D10" s="49">
        <v>11800</v>
      </c>
      <c r="E10" s="85">
        <v>9900</v>
      </c>
      <c r="F10" s="52">
        <f>E10*100/D10</f>
        <v>83.898305084745758</v>
      </c>
      <c r="G10" s="4" t="s">
        <v>53</v>
      </c>
    </row>
    <row r="11" spans="1:7" s="3" customFormat="1" ht="21" customHeight="1">
      <c r="A11" s="24"/>
      <c r="B11" s="25" t="s">
        <v>33</v>
      </c>
      <c r="C11" s="4" t="s">
        <v>94</v>
      </c>
      <c r="D11" s="49">
        <v>2900</v>
      </c>
      <c r="E11" s="87">
        <v>0</v>
      </c>
      <c r="F11" s="52">
        <f t="shared" ref="F11:F21" si="0">E11*100/D11</f>
        <v>0</v>
      </c>
      <c r="G11" s="4" t="s">
        <v>53</v>
      </c>
    </row>
    <row r="12" spans="1:7" s="3" customFormat="1" ht="21" customHeight="1">
      <c r="A12" s="24"/>
      <c r="B12" s="25" t="s">
        <v>34</v>
      </c>
      <c r="C12" s="4" t="s">
        <v>94</v>
      </c>
      <c r="D12" s="49">
        <v>35500</v>
      </c>
      <c r="E12" s="87">
        <v>0</v>
      </c>
      <c r="F12" s="52">
        <f t="shared" si="0"/>
        <v>0</v>
      </c>
      <c r="G12" s="4" t="s">
        <v>53</v>
      </c>
    </row>
    <row r="13" spans="1:7" s="3" customFormat="1" ht="21" customHeight="1">
      <c r="A13" s="24"/>
      <c r="B13" s="25" t="s">
        <v>35</v>
      </c>
      <c r="C13" s="4" t="s">
        <v>94</v>
      </c>
      <c r="D13" s="49">
        <v>2200</v>
      </c>
      <c r="E13" s="51">
        <v>1800</v>
      </c>
      <c r="F13" s="52">
        <f t="shared" si="0"/>
        <v>81.818181818181813</v>
      </c>
      <c r="G13" s="4" t="s">
        <v>54</v>
      </c>
    </row>
    <row r="14" spans="1:7" s="3" customFormat="1" ht="21" customHeight="1">
      <c r="A14" s="24"/>
      <c r="B14" s="25" t="s">
        <v>36</v>
      </c>
      <c r="C14" s="4" t="s">
        <v>94</v>
      </c>
      <c r="D14" s="49">
        <v>137000</v>
      </c>
      <c r="E14" s="87">
        <v>0</v>
      </c>
      <c r="F14" s="52">
        <f t="shared" si="0"/>
        <v>0</v>
      </c>
      <c r="G14" s="4" t="s">
        <v>53</v>
      </c>
    </row>
    <row r="15" spans="1:7" s="3" customFormat="1" ht="21" customHeight="1">
      <c r="A15" s="24"/>
      <c r="B15" s="25" t="s">
        <v>81</v>
      </c>
      <c r="C15" s="4" t="s">
        <v>94</v>
      </c>
      <c r="D15" s="49">
        <v>1128000</v>
      </c>
      <c r="E15" s="86">
        <v>846000</v>
      </c>
      <c r="F15" s="52">
        <f t="shared" si="0"/>
        <v>75</v>
      </c>
      <c r="G15" s="4" t="s">
        <v>53</v>
      </c>
    </row>
    <row r="16" spans="1:7" ht="21" customHeight="1">
      <c r="A16" s="24"/>
      <c r="B16" s="25" t="s">
        <v>82</v>
      </c>
      <c r="C16" s="4" t="s">
        <v>94</v>
      </c>
      <c r="D16" s="49">
        <v>103200</v>
      </c>
      <c r="E16" s="86">
        <v>77400</v>
      </c>
      <c r="F16" s="52">
        <f t="shared" si="0"/>
        <v>75</v>
      </c>
      <c r="G16" s="4" t="s">
        <v>53</v>
      </c>
    </row>
    <row r="17" spans="1:7" ht="21" customHeight="1">
      <c r="A17" s="24"/>
      <c r="B17" s="25" t="s">
        <v>67</v>
      </c>
      <c r="C17" s="4" t="s">
        <v>94</v>
      </c>
      <c r="D17" s="49">
        <v>1394000</v>
      </c>
      <c r="E17" s="51">
        <v>1081037</v>
      </c>
      <c r="F17" s="52">
        <f t="shared" si="0"/>
        <v>77.54928263988522</v>
      </c>
      <c r="G17" s="4" t="s">
        <v>53</v>
      </c>
    </row>
    <row r="18" spans="1:7" ht="21" customHeight="1">
      <c r="A18" s="24"/>
      <c r="B18" s="25" t="s">
        <v>68</v>
      </c>
      <c r="C18" s="4" t="s">
        <v>94</v>
      </c>
      <c r="D18" s="49">
        <v>120000</v>
      </c>
      <c r="E18" s="51">
        <v>60000</v>
      </c>
      <c r="F18" s="52">
        <f t="shared" si="0"/>
        <v>50</v>
      </c>
      <c r="G18" s="80" t="s">
        <v>53</v>
      </c>
    </row>
    <row r="19" spans="1:7" ht="21" customHeight="1">
      <c r="A19" s="24"/>
      <c r="B19" s="25" t="s">
        <v>37</v>
      </c>
      <c r="C19" s="4" t="s">
        <v>95</v>
      </c>
      <c r="D19" s="49">
        <v>30000</v>
      </c>
      <c r="E19" s="87">
        <v>7200</v>
      </c>
      <c r="F19" s="52">
        <f t="shared" si="0"/>
        <v>24</v>
      </c>
      <c r="G19" s="80" t="s">
        <v>53</v>
      </c>
    </row>
    <row r="20" spans="1:7" ht="21" customHeight="1">
      <c r="A20" s="24"/>
      <c r="B20" s="25" t="s">
        <v>83</v>
      </c>
      <c r="C20" s="4" t="s">
        <v>95</v>
      </c>
      <c r="D20" s="49">
        <v>22100</v>
      </c>
      <c r="E20" s="87">
        <v>0</v>
      </c>
      <c r="F20" s="52">
        <f>E20*100/D20</f>
        <v>0</v>
      </c>
      <c r="G20" s="4" t="s">
        <v>59</v>
      </c>
    </row>
    <row r="21" spans="1:7" ht="21" customHeight="1">
      <c r="A21" s="24"/>
      <c r="B21" s="25" t="s">
        <v>96</v>
      </c>
      <c r="C21" s="4" t="s">
        <v>95</v>
      </c>
      <c r="D21" s="49">
        <v>49000</v>
      </c>
      <c r="E21" s="87">
        <v>0</v>
      </c>
      <c r="F21" s="52">
        <f t="shared" si="0"/>
        <v>0</v>
      </c>
      <c r="G21" s="4" t="s">
        <v>59</v>
      </c>
    </row>
    <row r="22" spans="1:7" ht="21" customHeight="1">
      <c r="A22" s="24"/>
      <c r="B22" s="25" t="s">
        <v>84</v>
      </c>
      <c r="C22" s="4" t="s">
        <v>94</v>
      </c>
      <c r="D22" s="49">
        <v>8600</v>
      </c>
      <c r="E22" s="51">
        <v>6400</v>
      </c>
      <c r="F22" s="52">
        <f t="shared" ref="F22:F24" si="1">E22*100/D22</f>
        <v>74.418604651162795</v>
      </c>
      <c r="G22" s="4" t="s">
        <v>53</v>
      </c>
    </row>
    <row r="23" spans="1:7" ht="21" customHeight="1">
      <c r="A23" s="24"/>
      <c r="B23" s="25" t="s">
        <v>85</v>
      </c>
      <c r="C23" s="4" t="s">
        <v>95</v>
      </c>
      <c r="D23" s="49">
        <v>6100</v>
      </c>
      <c r="E23" s="87">
        <v>0</v>
      </c>
      <c r="F23" s="52">
        <f t="shared" si="1"/>
        <v>0</v>
      </c>
      <c r="G23" s="4" t="s">
        <v>59</v>
      </c>
    </row>
    <row r="24" spans="1:7" ht="21" customHeight="1">
      <c r="A24" s="24"/>
      <c r="B24" s="25" t="s">
        <v>38</v>
      </c>
      <c r="C24" s="4" t="s">
        <v>94</v>
      </c>
      <c r="D24" s="49">
        <v>63600</v>
      </c>
      <c r="E24" s="51">
        <v>47700</v>
      </c>
      <c r="F24" s="52">
        <f t="shared" si="1"/>
        <v>75</v>
      </c>
      <c r="G24" s="4" t="s">
        <v>97</v>
      </c>
    </row>
    <row r="25" spans="1:7" ht="21" customHeight="1">
      <c r="A25" s="24"/>
      <c r="B25" s="25"/>
      <c r="C25" s="4"/>
      <c r="D25" s="49"/>
      <c r="E25" s="48"/>
      <c r="F25" s="53"/>
      <c r="G25" s="4" t="s">
        <v>89</v>
      </c>
    </row>
    <row r="26" spans="1:7" ht="21" customHeight="1">
      <c r="A26" s="16">
        <v>2</v>
      </c>
      <c r="B26" s="60" t="s">
        <v>73</v>
      </c>
      <c r="C26" s="8"/>
      <c r="D26" s="74">
        <v>108500</v>
      </c>
      <c r="E26" s="28"/>
      <c r="F26" s="28"/>
      <c r="G26" s="59"/>
    </row>
    <row r="27" spans="1:7" ht="21" customHeight="1">
      <c r="A27" s="24"/>
      <c r="B27" s="81" t="s">
        <v>93</v>
      </c>
      <c r="C27" s="4" t="s">
        <v>3</v>
      </c>
      <c r="D27" s="48">
        <v>55800</v>
      </c>
      <c r="E27" s="96">
        <v>0</v>
      </c>
      <c r="F27" s="52">
        <f>E27*100/D27</f>
        <v>0</v>
      </c>
      <c r="G27" s="9" t="s">
        <v>59</v>
      </c>
    </row>
    <row r="28" spans="1:7" ht="21" customHeight="1">
      <c r="A28" s="30"/>
      <c r="B28" s="25"/>
      <c r="C28" s="4" t="s">
        <v>26</v>
      </c>
      <c r="D28" s="4"/>
      <c r="E28" s="25"/>
      <c r="F28" s="25"/>
      <c r="G28" s="4"/>
    </row>
    <row r="29" spans="1:7" ht="21" customHeight="1">
      <c r="A29" s="30"/>
      <c r="B29" s="25"/>
      <c r="C29" s="4" t="s">
        <v>90</v>
      </c>
      <c r="D29" s="4"/>
      <c r="E29" s="25"/>
      <c r="F29" s="25"/>
      <c r="G29" s="4"/>
    </row>
    <row r="30" spans="1:7" s="3" customFormat="1" ht="21" customHeight="1">
      <c r="A30" s="24"/>
      <c r="B30" s="28" t="s">
        <v>86</v>
      </c>
      <c r="C30" s="82" t="s">
        <v>98</v>
      </c>
      <c r="D30" s="75">
        <v>52700</v>
      </c>
      <c r="E30" s="77">
        <v>0</v>
      </c>
      <c r="F30" s="78">
        <f>E30*100/D30</f>
        <v>0</v>
      </c>
      <c r="G30" s="9" t="s">
        <v>59</v>
      </c>
    </row>
    <row r="31" spans="1:7" s="3" customFormat="1" ht="21" customHeight="1">
      <c r="A31" s="24"/>
      <c r="B31" s="25"/>
      <c r="C31" s="81"/>
      <c r="D31" s="79"/>
      <c r="E31" s="96"/>
      <c r="F31" s="52"/>
      <c r="G31" s="9"/>
    </row>
    <row r="32" spans="1:7" s="3" customFormat="1" ht="21" customHeight="1">
      <c r="A32" s="26"/>
      <c r="B32" s="34"/>
      <c r="C32" s="83" t="s">
        <v>99</v>
      </c>
      <c r="D32" s="34"/>
      <c r="E32" s="34"/>
      <c r="F32" s="34"/>
      <c r="G32" s="34"/>
    </row>
    <row r="33" spans="1:7" ht="22.5" customHeight="1">
      <c r="A33" s="16">
        <v>3</v>
      </c>
      <c r="B33" s="109" t="s">
        <v>74</v>
      </c>
      <c r="C33" s="110"/>
      <c r="D33" s="59"/>
      <c r="E33" s="28"/>
      <c r="F33" s="28"/>
      <c r="G33" s="59"/>
    </row>
    <row r="34" spans="1:7" ht="22.5" customHeight="1">
      <c r="A34" s="20"/>
      <c r="B34" s="68" t="s">
        <v>61</v>
      </c>
      <c r="C34" s="4" t="s">
        <v>100</v>
      </c>
      <c r="D34" s="22"/>
      <c r="E34" s="61"/>
      <c r="F34" s="23"/>
      <c r="G34" s="9"/>
    </row>
    <row r="35" spans="1:7" ht="22.5" customHeight="1">
      <c r="A35" s="24"/>
      <c r="B35" s="66" t="s">
        <v>75</v>
      </c>
      <c r="C35" s="4" t="s">
        <v>29</v>
      </c>
      <c r="D35" s="51">
        <v>78000</v>
      </c>
      <c r="E35" s="97">
        <v>38000</v>
      </c>
      <c r="F35" s="89">
        <f>E35*100/D35</f>
        <v>48.717948717948715</v>
      </c>
      <c r="G35" s="9" t="s">
        <v>59</v>
      </c>
    </row>
    <row r="36" spans="1:7" ht="22.5" customHeight="1">
      <c r="A36" s="24"/>
      <c r="B36" s="66" t="s">
        <v>39</v>
      </c>
      <c r="C36" s="4" t="s">
        <v>30</v>
      </c>
      <c r="D36" s="76"/>
      <c r="E36" s="25"/>
      <c r="F36" s="25"/>
      <c r="G36" s="4"/>
    </row>
    <row r="37" spans="1:7" ht="22.5" customHeight="1">
      <c r="A37" s="24"/>
      <c r="B37" s="66" t="s">
        <v>40</v>
      </c>
      <c r="C37" s="4" t="s">
        <v>57</v>
      </c>
      <c r="D37" s="76"/>
      <c r="E37" s="25"/>
      <c r="F37" s="25"/>
      <c r="G37" s="4"/>
    </row>
    <row r="38" spans="1:7" ht="22.5" customHeight="1">
      <c r="A38" s="24"/>
      <c r="B38" s="11"/>
      <c r="C38" s="4" t="s">
        <v>58</v>
      </c>
      <c r="D38" s="51"/>
      <c r="E38" s="72"/>
      <c r="F38" s="89"/>
      <c r="G38" s="9" t="s">
        <v>59</v>
      </c>
    </row>
    <row r="39" spans="1:7" ht="22.5" customHeight="1">
      <c r="A39" s="24"/>
      <c r="B39" s="11"/>
      <c r="C39" s="4" t="s">
        <v>28</v>
      </c>
      <c r="D39" s="51"/>
      <c r="E39" s="72"/>
      <c r="F39" s="89"/>
      <c r="G39" s="9" t="s">
        <v>59</v>
      </c>
    </row>
    <row r="40" spans="1:7" ht="22.5" customHeight="1">
      <c r="A40" s="24"/>
      <c r="B40" s="35"/>
      <c r="C40" s="4" t="s">
        <v>27</v>
      </c>
      <c r="D40" s="51"/>
      <c r="E40" s="72"/>
      <c r="F40" s="89"/>
      <c r="G40" s="9" t="s">
        <v>59</v>
      </c>
    </row>
    <row r="41" spans="1:7" ht="22.5" customHeight="1">
      <c r="A41" s="24"/>
      <c r="B41" s="35"/>
      <c r="C41" s="4" t="s">
        <v>7</v>
      </c>
      <c r="D41" s="51"/>
      <c r="E41" s="72"/>
      <c r="F41" s="89"/>
      <c r="G41" s="9" t="s">
        <v>59</v>
      </c>
    </row>
    <row r="42" spans="1:7" ht="22.5" customHeight="1">
      <c r="A42" s="24"/>
      <c r="B42" s="69"/>
      <c r="C42" s="4" t="s">
        <v>8</v>
      </c>
      <c r="D42" s="5"/>
      <c r="E42" s="25"/>
      <c r="F42" s="25"/>
      <c r="G42" s="4"/>
    </row>
    <row r="43" spans="1:7" ht="22.5" customHeight="1">
      <c r="A43" s="24"/>
      <c r="B43" s="69"/>
      <c r="C43" s="4" t="s">
        <v>9</v>
      </c>
      <c r="D43" s="5"/>
      <c r="E43" s="25"/>
      <c r="F43" s="25"/>
      <c r="G43" s="5"/>
    </row>
    <row r="44" spans="1:7" ht="22.5" customHeight="1">
      <c r="A44" s="24"/>
      <c r="B44" s="66"/>
      <c r="C44" s="4" t="s">
        <v>10</v>
      </c>
      <c r="D44" s="33"/>
      <c r="E44" s="33"/>
      <c r="F44" s="40"/>
      <c r="G44" s="9"/>
    </row>
    <row r="45" spans="1:7" ht="22.5" customHeight="1">
      <c r="A45" s="24"/>
      <c r="B45" s="66"/>
      <c r="C45" s="4" t="s">
        <v>11</v>
      </c>
      <c r="D45" s="33"/>
      <c r="E45" s="33"/>
      <c r="F45" s="40"/>
      <c r="G45" s="9"/>
    </row>
    <row r="46" spans="1:7" ht="22.5" customHeight="1">
      <c r="A46" s="24"/>
      <c r="B46" s="66"/>
      <c r="C46" s="4" t="s">
        <v>91</v>
      </c>
      <c r="D46" s="33"/>
      <c r="E46" s="33"/>
      <c r="F46" s="40"/>
      <c r="G46" s="9"/>
    </row>
    <row r="47" spans="1:7" ht="18.75" customHeight="1">
      <c r="A47" s="26"/>
      <c r="B47" s="67"/>
      <c r="C47" s="32"/>
      <c r="D47" s="45"/>
      <c r="E47" s="45"/>
      <c r="F47" s="46"/>
      <c r="G47" s="47"/>
    </row>
    <row r="48" spans="1:7" ht="22.5" customHeight="1">
      <c r="A48" s="16">
        <v>4</v>
      </c>
      <c r="B48" s="109" t="s">
        <v>74</v>
      </c>
      <c r="C48" s="110"/>
      <c r="D48" s="63"/>
      <c r="E48" s="63"/>
      <c r="F48" s="19"/>
      <c r="G48" s="10"/>
    </row>
    <row r="49" spans="1:7" ht="22.5" customHeight="1">
      <c r="A49" s="24"/>
      <c r="B49" s="62" t="s">
        <v>61</v>
      </c>
      <c r="C49" s="9"/>
      <c r="D49" s="33"/>
      <c r="E49" s="40"/>
      <c r="F49" s="40"/>
      <c r="G49" s="4"/>
    </row>
    <row r="50" spans="1:7" ht="22.5" customHeight="1">
      <c r="A50" s="24"/>
      <c r="B50" s="25" t="s">
        <v>76</v>
      </c>
      <c r="C50" s="6" t="s">
        <v>100</v>
      </c>
      <c r="D50" s="49">
        <v>28000</v>
      </c>
      <c r="E50" s="48">
        <v>28000</v>
      </c>
      <c r="F50" s="53">
        <v>100</v>
      </c>
      <c r="G50" s="9" t="s">
        <v>53</v>
      </c>
    </row>
    <row r="51" spans="1:7" ht="22.5" customHeight="1">
      <c r="A51" s="24"/>
      <c r="B51" s="25" t="s">
        <v>110</v>
      </c>
      <c r="C51" s="9" t="s">
        <v>6</v>
      </c>
      <c r="D51" s="5"/>
      <c r="E51" s="25"/>
      <c r="F51" s="25"/>
      <c r="G51" s="5"/>
    </row>
    <row r="52" spans="1:7" ht="22.5" customHeight="1">
      <c r="A52" s="24"/>
      <c r="B52" s="25"/>
      <c r="C52" s="6" t="s">
        <v>41</v>
      </c>
      <c r="D52" s="44"/>
      <c r="E52" s="44"/>
      <c r="F52" s="24"/>
      <c r="G52" s="9"/>
    </row>
    <row r="53" spans="1:7" ht="22.5" customHeight="1">
      <c r="A53" s="24"/>
      <c r="B53" s="25" t="s">
        <v>76</v>
      </c>
      <c r="C53" s="6" t="s">
        <v>42</v>
      </c>
      <c r="D53" s="49">
        <v>28000</v>
      </c>
      <c r="E53" s="48">
        <v>28000</v>
      </c>
      <c r="F53" s="53">
        <v>100</v>
      </c>
      <c r="G53" s="9" t="s">
        <v>53</v>
      </c>
    </row>
    <row r="54" spans="1:7" ht="22.5" customHeight="1">
      <c r="A54" s="24"/>
      <c r="B54" s="25" t="s">
        <v>111</v>
      </c>
      <c r="C54" s="4" t="s">
        <v>43</v>
      </c>
      <c r="D54" s="12"/>
      <c r="E54" s="35"/>
      <c r="F54" s="35"/>
      <c r="G54" s="15"/>
    </row>
    <row r="55" spans="1:7" ht="22.5" customHeight="1">
      <c r="A55" s="24"/>
      <c r="B55" s="35"/>
      <c r="C55" s="4" t="s">
        <v>55</v>
      </c>
      <c r="D55" s="12"/>
      <c r="E55" s="35"/>
      <c r="F55" s="35"/>
      <c r="G55" s="15"/>
    </row>
    <row r="56" spans="1:7" ht="18.75" customHeight="1">
      <c r="A56" s="24"/>
      <c r="B56" s="35"/>
      <c r="C56" s="4" t="s">
        <v>56</v>
      </c>
      <c r="D56" s="12"/>
      <c r="E56" s="35"/>
      <c r="F56" s="35"/>
      <c r="G56" s="15"/>
    </row>
    <row r="57" spans="1:7" ht="18.75" customHeight="1">
      <c r="A57" s="24"/>
      <c r="B57" s="35"/>
      <c r="C57" s="4"/>
      <c r="D57" s="12"/>
      <c r="E57" s="35"/>
      <c r="F57" s="35"/>
      <c r="G57" s="15"/>
    </row>
    <row r="58" spans="1:7" ht="22.5" customHeight="1">
      <c r="A58" s="26"/>
      <c r="B58" s="38"/>
      <c r="C58" s="32"/>
      <c r="D58" s="13"/>
      <c r="E58" s="38"/>
      <c r="F58" s="38"/>
      <c r="G58" s="90"/>
    </row>
    <row r="59" spans="1:7" ht="23.25" customHeight="1">
      <c r="A59" s="27">
        <v>5</v>
      </c>
      <c r="B59" s="65" t="s">
        <v>18</v>
      </c>
      <c r="C59" s="28"/>
      <c r="D59" s="64"/>
      <c r="E59" s="64"/>
      <c r="F59" s="27"/>
      <c r="G59" s="10"/>
    </row>
    <row r="60" spans="1:7" ht="23.25" customHeight="1">
      <c r="A60" s="24"/>
      <c r="B60" s="25" t="s">
        <v>19</v>
      </c>
      <c r="C60" s="4"/>
      <c r="D60" s="12"/>
      <c r="E60" s="35"/>
      <c r="F60" s="35"/>
      <c r="G60" s="11"/>
    </row>
    <row r="61" spans="1:7" ht="23.25" customHeight="1">
      <c r="A61" s="24"/>
      <c r="B61" s="25" t="s">
        <v>77</v>
      </c>
      <c r="C61" s="4" t="s">
        <v>100</v>
      </c>
      <c r="D61" s="48">
        <v>10000</v>
      </c>
      <c r="E61" s="51">
        <v>7500</v>
      </c>
      <c r="F61" s="52">
        <f>E61*100/D61</f>
        <v>75</v>
      </c>
      <c r="G61" s="9" t="s">
        <v>59</v>
      </c>
    </row>
    <row r="62" spans="1:7" ht="23.25" customHeight="1">
      <c r="A62" s="24"/>
      <c r="B62" s="25" t="s">
        <v>31</v>
      </c>
      <c r="C62" s="4" t="s">
        <v>70</v>
      </c>
      <c r="D62" s="12"/>
      <c r="E62" s="35"/>
      <c r="F62" s="35"/>
      <c r="G62" s="12"/>
    </row>
    <row r="63" spans="1:7" ht="23.25" customHeight="1">
      <c r="A63" s="24"/>
      <c r="B63" s="25"/>
      <c r="C63" s="4" t="s">
        <v>71</v>
      </c>
      <c r="D63" s="12"/>
      <c r="E63" s="35"/>
      <c r="F63" s="35"/>
      <c r="G63" s="12"/>
    </row>
    <row r="64" spans="1:7" ht="12" customHeight="1">
      <c r="A64" s="26"/>
      <c r="B64" s="34"/>
      <c r="C64" s="32"/>
      <c r="D64" s="13"/>
      <c r="E64" s="38"/>
      <c r="F64" s="38"/>
      <c r="G64" s="13"/>
    </row>
    <row r="65" spans="1:7" ht="23.25" customHeight="1">
      <c r="A65" s="24">
        <v>6</v>
      </c>
      <c r="B65" s="25" t="s">
        <v>19</v>
      </c>
      <c r="C65" s="4"/>
      <c r="D65" s="12"/>
      <c r="E65" s="35"/>
      <c r="F65" s="35"/>
      <c r="G65" s="12"/>
    </row>
    <row r="66" spans="1:7" ht="23.25" customHeight="1">
      <c r="A66" s="24"/>
      <c r="B66" s="25" t="s">
        <v>79</v>
      </c>
      <c r="C66" s="4" t="s">
        <v>100</v>
      </c>
      <c r="D66" s="48">
        <v>26440</v>
      </c>
      <c r="E66" s="98">
        <v>19830</v>
      </c>
      <c r="F66" s="52">
        <f>E66*100/D66</f>
        <v>75</v>
      </c>
      <c r="G66" s="9" t="s">
        <v>59</v>
      </c>
    </row>
    <row r="67" spans="1:7" ht="23.25" customHeight="1">
      <c r="A67" s="24"/>
      <c r="B67" s="25" t="s">
        <v>20</v>
      </c>
      <c r="C67" s="4" t="s">
        <v>69</v>
      </c>
      <c r="D67" s="12"/>
      <c r="E67" s="35"/>
      <c r="F67" s="35"/>
      <c r="G67" s="12"/>
    </row>
    <row r="68" spans="1:7" ht="23.25" customHeight="1">
      <c r="A68" s="24"/>
      <c r="B68" s="25"/>
      <c r="C68" s="4"/>
      <c r="D68" s="12"/>
      <c r="E68" s="35"/>
      <c r="F68" s="35"/>
      <c r="G68" s="12"/>
    </row>
    <row r="69" spans="1:7" ht="23.25" customHeight="1">
      <c r="A69" s="27">
        <v>7</v>
      </c>
      <c r="B69" s="28" t="s">
        <v>19</v>
      </c>
      <c r="C69" s="37" t="s">
        <v>100</v>
      </c>
      <c r="D69" s="43"/>
      <c r="E69" s="36"/>
      <c r="F69" s="36"/>
      <c r="G69" s="10"/>
    </row>
    <row r="70" spans="1:7" ht="23.25" customHeight="1">
      <c r="A70" s="24"/>
      <c r="B70" s="35" t="s">
        <v>87</v>
      </c>
      <c r="C70" s="11" t="s">
        <v>12</v>
      </c>
      <c r="D70" s="51">
        <v>10000</v>
      </c>
      <c r="E70" s="79">
        <v>7500</v>
      </c>
      <c r="F70" s="52">
        <f>E70*100/D70</f>
        <v>75</v>
      </c>
      <c r="G70" s="9" t="s">
        <v>59</v>
      </c>
    </row>
    <row r="71" spans="1:7" ht="23.25" customHeight="1">
      <c r="A71" s="24"/>
      <c r="B71" s="11" t="s">
        <v>63</v>
      </c>
      <c r="C71" s="11" t="s">
        <v>48</v>
      </c>
      <c r="D71" s="51"/>
      <c r="E71" s="51"/>
      <c r="F71" s="53"/>
      <c r="G71" s="9"/>
    </row>
    <row r="72" spans="1:7" ht="23.25" customHeight="1">
      <c r="A72" s="29"/>
      <c r="B72" s="11"/>
      <c r="C72" s="11" t="s">
        <v>49</v>
      </c>
      <c r="D72" s="12"/>
      <c r="E72" s="35"/>
      <c r="F72" s="35"/>
      <c r="G72" s="12"/>
    </row>
    <row r="73" spans="1:7" ht="23.25" customHeight="1">
      <c r="A73" s="29"/>
      <c r="B73" s="11"/>
      <c r="C73" s="11" t="s">
        <v>66</v>
      </c>
      <c r="D73" s="12"/>
      <c r="E73" s="35"/>
      <c r="F73" s="35"/>
      <c r="G73" s="12"/>
    </row>
    <row r="74" spans="1:7" ht="11.25" customHeight="1">
      <c r="A74" s="29"/>
      <c r="B74" s="11"/>
      <c r="C74" s="11"/>
      <c r="D74" s="12"/>
      <c r="E74" s="35"/>
      <c r="F74" s="35"/>
      <c r="G74" s="12"/>
    </row>
    <row r="75" spans="1:7" ht="23.25" customHeight="1">
      <c r="A75" s="27">
        <v>8</v>
      </c>
      <c r="B75" s="36" t="s">
        <v>44</v>
      </c>
      <c r="C75" s="37"/>
      <c r="D75" s="43"/>
      <c r="E75" s="36"/>
      <c r="F75" s="36"/>
      <c r="G75" s="10"/>
    </row>
    <row r="76" spans="1:7" ht="23.25" customHeight="1">
      <c r="A76" s="24"/>
      <c r="B76" s="35" t="s">
        <v>45</v>
      </c>
      <c r="C76" s="11" t="s">
        <v>100</v>
      </c>
      <c r="D76" s="12"/>
      <c r="E76" s="35"/>
      <c r="F76" s="35"/>
      <c r="G76" s="12"/>
    </row>
    <row r="77" spans="1:7" ht="23.25" customHeight="1">
      <c r="A77" s="24"/>
      <c r="B77" s="35" t="s">
        <v>46</v>
      </c>
      <c r="C77" s="11" t="s">
        <v>4</v>
      </c>
      <c r="D77" s="12"/>
      <c r="E77" s="35"/>
      <c r="F77" s="35"/>
      <c r="G77" s="12"/>
    </row>
    <row r="78" spans="1:7" ht="23.25" customHeight="1">
      <c r="A78" s="24"/>
      <c r="B78" s="35" t="s">
        <v>78</v>
      </c>
      <c r="C78" s="11" t="s">
        <v>50</v>
      </c>
      <c r="D78" s="51">
        <v>4420</v>
      </c>
      <c r="E78" s="79">
        <v>2140</v>
      </c>
      <c r="F78" s="52">
        <f>E78*100/D78</f>
        <v>48.41628959276018</v>
      </c>
      <c r="G78" s="9" t="s">
        <v>113</v>
      </c>
    </row>
    <row r="79" spans="1:7" ht="23.25" customHeight="1">
      <c r="A79" s="29"/>
      <c r="B79" s="35" t="s">
        <v>112</v>
      </c>
      <c r="C79" s="11" t="s">
        <v>13</v>
      </c>
      <c r="D79" s="12"/>
      <c r="E79" s="35"/>
      <c r="F79" s="35"/>
      <c r="G79" s="12"/>
    </row>
    <row r="80" spans="1:7" ht="23.25" customHeight="1">
      <c r="A80" s="29"/>
      <c r="B80" s="35"/>
      <c r="C80" s="11" t="s">
        <v>14</v>
      </c>
      <c r="D80" s="12"/>
      <c r="E80" s="35"/>
      <c r="F80" s="35"/>
      <c r="G80" s="12"/>
    </row>
    <row r="81" spans="1:7" ht="23.25" customHeight="1">
      <c r="A81" s="29"/>
      <c r="B81" s="35"/>
      <c r="C81" s="11" t="s">
        <v>15</v>
      </c>
      <c r="D81" s="12"/>
      <c r="E81" s="35"/>
      <c r="F81" s="35"/>
      <c r="G81" s="12"/>
    </row>
    <row r="82" spans="1:7" ht="23.25" customHeight="1">
      <c r="A82" s="29"/>
      <c r="B82" s="35"/>
      <c r="C82" s="11" t="s">
        <v>5</v>
      </c>
      <c r="D82" s="12"/>
      <c r="E82" s="35"/>
      <c r="F82" s="35"/>
      <c r="G82" s="12"/>
    </row>
    <row r="83" spans="1:7" ht="23.25" customHeight="1">
      <c r="A83" s="29"/>
      <c r="B83" s="35"/>
      <c r="C83" s="11"/>
      <c r="D83" s="12"/>
      <c r="E83" s="35"/>
      <c r="F83" s="35"/>
      <c r="G83" s="12"/>
    </row>
    <row r="84" spans="1:7" ht="11.25" customHeight="1">
      <c r="A84" s="31"/>
      <c r="B84" s="38"/>
      <c r="C84" s="70"/>
      <c r="D84" s="13"/>
      <c r="E84" s="38"/>
      <c r="F84" s="38"/>
      <c r="G84" s="13"/>
    </row>
    <row r="85" spans="1:7" ht="22.5" customHeight="1">
      <c r="A85" s="27">
        <v>9</v>
      </c>
      <c r="B85" s="36" t="s">
        <v>44</v>
      </c>
      <c r="C85" s="37"/>
      <c r="D85" s="43"/>
      <c r="E85" s="36"/>
      <c r="F85" s="36"/>
      <c r="G85" s="10"/>
    </row>
    <row r="86" spans="1:7" ht="22.5" customHeight="1">
      <c r="A86" s="24"/>
      <c r="B86" s="71" t="s">
        <v>80</v>
      </c>
      <c r="C86" s="11" t="s">
        <v>100</v>
      </c>
      <c r="D86" s="51">
        <v>46800</v>
      </c>
      <c r="E86" s="79">
        <v>23400</v>
      </c>
      <c r="F86" s="53">
        <v>50</v>
      </c>
      <c r="G86" s="9" t="s">
        <v>53</v>
      </c>
    </row>
    <row r="87" spans="1:7" ht="22.5" customHeight="1">
      <c r="A87" s="29"/>
      <c r="B87" s="35" t="s">
        <v>47</v>
      </c>
      <c r="C87" s="11" t="s">
        <v>64</v>
      </c>
      <c r="D87" s="12"/>
      <c r="E87" s="35"/>
      <c r="F87" s="35"/>
      <c r="G87" s="12"/>
    </row>
    <row r="88" spans="1:7" ht="22.5" customHeight="1">
      <c r="A88" s="29"/>
      <c r="B88" s="11" t="s">
        <v>105</v>
      </c>
      <c r="C88" s="11" t="s">
        <v>51</v>
      </c>
      <c r="D88" s="12"/>
      <c r="E88" s="35"/>
      <c r="F88" s="35"/>
      <c r="G88" s="12"/>
    </row>
    <row r="89" spans="1:7" ht="22.5" customHeight="1">
      <c r="A89" s="29"/>
      <c r="B89" s="11" t="s">
        <v>106</v>
      </c>
      <c r="C89" s="4" t="s">
        <v>52</v>
      </c>
      <c r="D89" s="12"/>
      <c r="E89" s="35"/>
      <c r="F89" s="35"/>
      <c r="G89" s="12"/>
    </row>
    <row r="90" spans="1:7" ht="22.5" customHeight="1">
      <c r="A90" s="31"/>
      <c r="B90" s="70"/>
      <c r="C90" s="70"/>
      <c r="D90" s="13"/>
      <c r="E90" s="38"/>
      <c r="F90" s="38"/>
      <c r="G90" s="13"/>
    </row>
    <row r="91" spans="1:7" ht="27" customHeight="1">
      <c r="A91" s="99" t="s">
        <v>2</v>
      </c>
      <c r="B91" s="100"/>
      <c r="C91" s="101"/>
      <c r="D91" s="95">
        <f>D8+D27+D30+D35+D50+D61+D66+D70+D78+D86</f>
        <v>3426160</v>
      </c>
      <c r="E91" s="95">
        <f>E8+E27+E30+E35+E50+E61+E66+E70+E78+E86</f>
        <v>2263807</v>
      </c>
      <c r="F91" s="88">
        <f>E91*100/D91</f>
        <v>66.074176337357272</v>
      </c>
      <c r="G91" s="91" t="s">
        <v>92</v>
      </c>
    </row>
    <row r="92" spans="1:7" ht="21.75" customHeight="1">
      <c r="B92" s="84" t="s">
        <v>108</v>
      </c>
      <c r="D92" s="55"/>
      <c r="E92" s="3"/>
    </row>
    <row r="93" spans="1:7" ht="21.75" customHeight="1">
      <c r="B93" s="7"/>
      <c r="D93" s="55"/>
      <c r="E93" s="3"/>
    </row>
    <row r="94" spans="1:7" ht="21.75" customHeight="1">
      <c r="B94" s="7"/>
      <c r="C94" s="3" t="s">
        <v>114</v>
      </c>
      <c r="D94" s="55"/>
      <c r="E94" s="3"/>
    </row>
    <row r="95" spans="1:7" ht="35.25" customHeight="1">
      <c r="B95" s="7"/>
      <c r="C95" s="111"/>
      <c r="D95" s="55"/>
      <c r="E95" s="3"/>
    </row>
    <row r="96" spans="1:7" ht="21.75" customHeight="1">
      <c r="C96" s="84" t="s">
        <v>115</v>
      </c>
      <c r="D96" s="55" t="s">
        <v>65</v>
      </c>
      <c r="E96" s="3"/>
    </row>
    <row r="97" spans="3:5" ht="21.75" customHeight="1">
      <c r="C97" s="84" t="s">
        <v>116</v>
      </c>
      <c r="D97" s="3"/>
      <c r="E97" s="54" t="s">
        <v>103</v>
      </c>
    </row>
    <row r="98" spans="3:5" ht="21.75" customHeight="1">
      <c r="C98" s="84" t="s">
        <v>117</v>
      </c>
      <c r="D98" s="3"/>
      <c r="E98" s="54" t="s">
        <v>104</v>
      </c>
    </row>
    <row r="99" spans="3:5" ht="21.75" customHeight="1">
      <c r="C99" s="56" t="s">
        <v>109</v>
      </c>
      <c r="D99" s="3"/>
      <c r="E99" s="56" t="s">
        <v>109</v>
      </c>
    </row>
    <row r="100" spans="3:5" ht="21.75" customHeight="1"/>
    <row r="101" spans="3:5" ht="21.75" customHeight="1"/>
    <row r="102" spans="3:5" ht="21.75" customHeight="1"/>
    <row r="103" spans="3:5" ht="21.75" customHeight="1"/>
    <row r="104" spans="3:5" ht="21.75" customHeight="1"/>
  </sheetData>
  <mergeCells count="11">
    <mergeCell ref="A91:C91"/>
    <mergeCell ref="A1:G1"/>
    <mergeCell ref="A2:G2"/>
    <mergeCell ref="A4:A5"/>
    <mergeCell ref="B4:B5"/>
    <mergeCell ref="C4:C5"/>
    <mergeCell ref="E4:E5"/>
    <mergeCell ref="D4:D5"/>
    <mergeCell ref="F4:F5"/>
    <mergeCell ref="B33:C33"/>
    <mergeCell ref="B48:C48"/>
  </mergeCells>
  <pageMargins left="0.35433070866141736" right="0" top="0.51181102362204722" bottom="0.19685039370078741" header="0.31496062992125984" footer="0.19685039370078741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Computer</cp:lastModifiedBy>
  <cp:lastPrinted>2026-07-15T03:28:22Z</cp:lastPrinted>
  <dcterms:created xsi:type="dcterms:W3CDTF">2023-02-15T05:26:31Z</dcterms:created>
  <dcterms:modified xsi:type="dcterms:W3CDTF">2026-07-15T03:29:50Z</dcterms:modified>
</cp:coreProperties>
</file>